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71250003MAC_87.458\"/>
    </mc:Choice>
  </mc:AlternateContent>
  <xr:revisionPtr revIDLastSave="0" documentId="13_ncr:1_{24979AEF-8FD8-491F-83BB-28293CBD5DBD}" xr6:coauthVersionLast="47" xr6:coauthVersionMax="47" xr10:uidLastSave="{00000000-0000-0000-0000-000000000000}"/>
  <bookViews>
    <workbookView xWindow="-120" yWindow="-120" windowWidth="20730" windowHeight="11040" xr2:uid="{26D3DA46-3819-428B-969D-2CCFF42B8095}"/>
  </bookViews>
  <sheets>
    <sheet name=" 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</externalReferences>
  <definedNames>
    <definedName name="_2" localSheetId="0">#REF!</definedName>
    <definedName name="_2" localSheetId="1">#REF!</definedName>
    <definedName name="_2">#REF!</definedName>
    <definedName name="_xlnm._FilterDatabase" localSheetId="3" hidden="1">'COMPOSIÇÃO DAS DESPESAS'!$A$5:$G$8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' CAPA'!$A$1:$N$9</definedName>
    <definedName name="_xlnm.Print_Area" localSheetId="3">'COMPOSIÇÃO DAS DESPESAS'!$A$1:$G$8</definedName>
    <definedName name="_xlnm.Print_Area" localSheetId="2">'FLUXO DE CAIXA'!$A$1:$B$16</definedName>
    <definedName name="_xlnm.Print_Area" localSheetId="1">'ORDEM BANCÁRIA'!$A$1:$I$31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_xlnm.Print_Titles" localSheetId="3">'COMPOSIÇÃO DAS DESPESAS'!$1:$5</definedName>
    <definedName name="UGE">[2]Tabelas!$E$1:$E$3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8" i="4" l="1"/>
  <c r="B12" i="3" s="1"/>
  <c r="B14" i="3" s="1"/>
  <c r="B9" i="3"/>
  <c r="B16" i="3" l="1"/>
</calcChain>
</file>

<file path=xl/sharedStrings.xml><?xml version="1.0" encoding="utf-8"?>
<sst xmlns="http://schemas.openxmlformats.org/spreadsheetml/2006/main" count="30" uniqueCount="27">
  <si>
    <t xml:space="preserve">  </t>
  </si>
  <si>
    <t>EMENDA N° 71250003</t>
  </si>
  <si>
    <t>SECRETARIA DE ESTADO DA SAÚDE DE SÃO PAULO</t>
  </si>
  <si>
    <t>RESOLUÇÃO SS Nº 82, DE 30 DE JUNHO DE 2022</t>
  </si>
  <si>
    <t>INCREMENTO MAC - SENADORA MARA GABRILLI - CEGH</t>
  </si>
  <si>
    <t>MAIO/2026</t>
  </si>
  <si>
    <t>Fluxo de Caixa Realizado</t>
  </si>
  <si>
    <t>Saldo inicial</t>
  </si>
  <si>
    <t>RECEITAS FINANCEIRAS</t>
  </si>
  <si>
    <t>Total</t>
  </si>
  <si>
    <t>Pagamentos de despesas</t>
  </si>
  <si>
    <t>SERVIÇOS DE TERCEIROS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</si>
  <si>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</si>
  <si>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</si>
  <si>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</si>
  <si>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</si>
  <si>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</si>
  <si>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</si>
  <si>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</si>
  <si>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</si>
  <si>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</si>
  <si>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SERV. DE MANUTENÇÃO EM GERAL - (ISS 5%) </t>
  </si>
  <si>
    <t xml:space="preserve">ILLUMINA BRASIL PRODUTOS DE BIOTECNOLOGIA LTDA              </t>
  </si>
  <si>
    <t>DARF</t>
  </si>
  <si>
    <t xml:space="preserve">COFINS, CSLL, PIS - SERVIÇOS            </t>
  </si>
  <si>
    <t xml:space="preserve">SECRETARIA DA RECEITA FEDERAL                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</si>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</sst>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65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7" fontId="7" fillId="0" borderId="0" xfId="2" applyNumberFormat="1"/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4" fontId="1" fillId="0" borderId="0" xfId="4" applyNumberFormat="1"/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3" applyFont="1" applyBorder="1" applyAlignment="1">
      <alignment horizontal="left" vertical="center" wrapText="1"/>
    </xf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  <xf numFmtId="0" fontId="17" fillId="0" borderId="0" xfId="1" applyFont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/>
    </xf>
    <xf numFmtId="0" fontId="1" fillId="0" borderId="0" xfId="1" applyAlignment="1">
      <alignment horizontal="left" indent="1"/>
    </xf>
    <xf numFmtId="14" fontId="1" fillId="0" borderId="0" xfId="1" applyNumberFormat="1" applyAlignment="1">
      <alignment horizontal="left" indent="1"/>
    </xf>
    <xf numFmtId="0" fontId="1" fillId="0" borderId="0" xfId="1" applyAlignment="1">
      <alignment horizontal="left" indent="2"/>
    </xf>
    <xf numFmtId="4" fontId="1" fillId="0" borderId="0" xfId="1" applyNumberFormat="1" applyAlignment="1">
      <alignment horizontal="right"/>
    </xf>
    <xf numFmtId="0" fontId="1" fillId="0" borderId="0" xfId="1"/>
    <xf numFmtId="0" fontId="18" fillId="0" borderId="0" xfId="1" applyFont="1" applyAlignment="1">
      <alignment horizontal="center" vertical="center"/>
    </xf>
    <xf numFmtId="0" fontId="19" fillId="0" borderId="0" xfId="1" applyFont="1" applyAlignment="1">
      <alignment vertical="center"/>
    </xf>
    <xf numFmtId="0" fontId="20" fillId="0" borderId="0" xfId="1" applyFont="1" applyAlignment="1">
      <alignment vertical="center" wrapText="1"/>
    </xf>
    <xf numFmtId="0" fontId="20" fillId="0" borderId="0" xfId="1" applyFont="1" applyAlignment="1">
      <alignment horizontal="center" vertical="center" wrapText="1"/>
    </xf>
    <xf numFmtId="165" fontId="21" fillId="0" borderId="0" xfId="1" applyNumberFormat="1" applyFont="1" applyAlignment="1">
      <alignment vertical="center"/>
    </xf>
    <xf numFmtId="0" fontId="22" fillId="0" borderId="0" xfId="1" applyFont="1" applyAlignment="1">
      <alignment vertical="center"/>
    </xf>
    <xf numFmtId="0" fontId="23" fillId="5" borderId="7" xfId="1" applyFont="1" applyFill="1" applyBorder="1" applyAlignment="1">
      <alignment horizontal="center" vertical="center"/>
    </xf>
    <xf numFmtId="0" fontId="23" fillId="5" borderId="7" xfId="1" applyFont="1" applyFill="1" applyBorder="1" applyAlignment="1">
      <alignment horizontal="left" vertical="center" indent="1"/>
    </xf>
    <xf numFmtId="0" fontId="23" fillId="5" borderId="7" xfId="1" applyFont="1" applyFill="1" applyBorder="1" applyAlignment="1">
      <alignment horizontal="left" vertical="center" indent="2"/>
    </xf>
    <xf numFmtId="14" fontId="24" fillId="5" borderId="7" xfId="1" applyNumberFormat="1" applyFont="1" applyFill="1" applyBorder="1" applyAlignment="1">
      <alignment horizontal="center" vertical="center"/>
    </xf>
    <xf numFmtId="14" fontId="24" fillId="5" borderId="7" xfId="1" applyNumberFormat="1" applyFont="1" applyFill="1" applyBorder="1" applyAlignment="1">
      <alignment horizontal="center" vertical="center" wrapText="1"/>
    </xf>
    <xf numFmtId="0" fontId="25" fillId="0" borderId="0" xfId="1" applyFont="1"/>
    <xf numFmtId="0" fontId="26" fillId="0" borderId="7" xfId="6" quotePrefix="1" applyNumberFormat="1" applyFont="1" applyFill="1" applyBorder="1" applyAlignment="1">
      <alignment horizontal="center" vertical="center"/>
    </xf>
    <xf numFmtId="0" fontId="27" fillId="0" borderId="7" xfId="6" applyNumberFormat="1" applyFont="1" applyFill="1" applyBorder="1" applyAlignment="1">
      <alignment horizontal="center" vertical="center"/>
    </xf>
    <xf numFmtId="0" fontId="21" fillId="0" borderId="7" xfId="3" applyFont="1" applyBorder="1" applyAlignment="1">
      <alignment vertical="center"/>
    </xf>
    <xf numFmtId="165" fontId="21" fillId="0" borderId="7" xfId="3" applyNumberFormat="1" applyFont="1" applyBorder="1"/>
    <xf numFmtId="14" fontId="21" fillId="0" borderId="7" xfId="3" applyNumberFormat="1" applyFont="1" applyBorder="1" applyAlignment="1">
      <alignment horizontal="center"/>
    </xf>
    <xf numFmtId="0" fontId="28" fillId="5" borderId="8" xfId="1" applyFont="1" applyFill="1" applyBorder="1" applyAlignment="1">
      <alignment horizontal="left" vertical="center" indent="1"/>
    </xf>
    <xf numFmtId="0" fontId="28" fillId="5" borderId="9" xfId="1" applyFont="1" applyFill="1" applyBorder="1" applyAlignment="1">
      <alignment horizontal="left" vertical="center" indent="1"/>
    </xf>
    <xf numFmtId="0" fontId="28" fillId="5" borderId="10" xfId="1" applyFont="1" applyFill="1" applyBorder="1" applyAlignment="1">
      <alignment horizontal="left" vertical="center" indent="1"/>
    </xf>
    <xf numFmtId="165" fontId="28" fillId="5" borderId="11" xfId="1" applyNumberFormat="1" applyFont="1" applyFill="1" applyBorder="1" applyAlignment="1">
      <alignment vertical="center"/>
    </xf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vertical="center"/>
    </xf>
  </cellXfs>
  <cellStyles count="7">
    <cellStyle name="Normal" xfId="0" builtinId="0"/>
    <cellStyle name="Normal 2" xfId="3" xr:uid="{CA1E990C-1A3C-412F-B51E-944A5E486EA2}"/>
    <cellStyle name="Normal 2 2 2 2 12" xfId="5" xr:uid="{1985213C-FB51-41EE-BD64-0831D4BC3A87}"/>
    <cellStyle name="Normal 3 2 2 2" xfId="1" xr:uid="{C10EAF20-29D6-44C5-922D-F06673C364CB}"/>
    <cellStyle name="Normal 4 2 2" xfId="4" xr:uid="{5A2A6C33-64CE-4DE7-BA54-C866207593AB}"/>
    <cellStyle name="Normal 5" xfId="2" xr:uid="{A94ED948-F17E-4D6D-A9CD-0E12F1C8762D}"/>
    <cellStyle name="Vírgula 3 2 2" xfId="6" xr:uid="{E064E25A-2E1A-4AD6-B5E7-4B88EE56FA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27214</xdr:rowOff>
    </xdr:from>
    <xdr:to>
      <xdr:col>13</xdr:col>
      <xdr:colOff>13608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B92B788-AA90-4684-A546-14A3210C7C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41679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4</xdr:row>
      <xdr:rowOff>142875</xdr:rowOff>
    </xdr:from>
    <xdr:to>
      <xdr:col>8</xdr:col>
      <xdr:colOff>514350</xdr:colOff>
      <xdr:row>29</xdr:row>
      <xdr:rowOff>31751</xdr:rowOff>
    </xdr:to>
    <xdr:pic>
      <xdr:nvPicPr>
        <xdr:cNvPr id="2" name="Imagem 1" descr="Interface gráfica do usuário, Texto, Aplicativo, chat ou mensagem de texto&#10;&#10;Descrição gerada automaticamente">
          <a:extLst>
            <a:ext uri="{FF2B5EF4-FFF2-40B4-BE49-F238E27FC236}">
              <a16:creationId xmlns:a16="http://schemas.microsoft.com/office/drawing/2014/main" id="{E128AB9A-86D3-4FB2-B617-85E69F953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790575"/>
          <a:ext cx="5267325" cy="3937001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noFill/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9</xdr:col>
      <xdr:colOff>19050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1489683-777F-4FF1-B8D1-8B96BB4D47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505450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21478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8A6B55B-D36A-4804-A5C8-215C0F8126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674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981074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394BB32-83DA-46DE-A782-FB1156C450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2811124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458%20-%20PORTARIA%207362022/5-%20Maio.26/87458%20-PORT.736-CEGH%20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458%20-%20PORTARIA%207362022\5-%20Maio.26\87458%20-PORT.736-CEGH%20-%2005.26.xlsx" TargetMode="External"/><Relationship Id="rId1" Type="http://schemas.openxmlformats.org/officeDocument/2006/relationships/externalLinkPath" Target="/Controladoria/Projetos%20Controladoria/Subven&#231;&#245;es/SES/ativas/SES%20-%202026/3%20-%20PORTARIAS/87.458%20-%20PORTARIA%207362022/5-%20Maio.26/87458%20-PORT.736-CEGH%20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-Prestação"/>
      <sheetName val="TED"/>
      <sheetName val=" 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B129E-140E-4F17-80BB-D8AC760486BE}">
  <dimension ref="A1:N8"/>
  <sheetViews>
    <sheetView showGridLines="0" tabSelected="1" zoomScale="70" zoomScaleNormal="70" workbookViewId="0">
      <selection activeCell="R2" sqref="R2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1B614-D959-433A-A184-7EF1C41B7153}">
  <dimension ref="A7"/>
  <sheetViews>
    <sheetView showGridLines="0" zoomScaleNormal="100" workbookViewId="0">
      <selection activeCell="A10" sqref="A10"/>
    </sheetView>
  </sheetViews>
  <sheetFormatPr defaultRowHeight="12.75" x14ac:dyDescent="0.2"/>
  <cols>
    <col min="1" max="16384" width="9.140625" style="10"/>
  </cols>
  <sheetData>
    <row r="7" spans="1:1" x14ac:dyDescent="0.2">
      <c r="A7" s="9"/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54AA5-D4BB-43CE-8929-CA9DF576E183}">
  <dimension ref="A1:E20"/>
  <sheetViews>
    <sheetView showGridLines="0" zoomScale="85" zoomScaleNormal="85" workbookViewId="0">
      <selection activeCell="A10" sqref="A10"/>
    </sheetView>
  </sheetViews>
  <sheetFormatPr defaultRowHeight="15" x14ac:dyDescent="0.25"/>
  <cols>
    <col min="1" max="1" width="61.7109375" style="30" customWidth="1"/>
    <col min="2" max="2" width="38.28515625" style="30" customWidth="1"/>
    <col min="3" max="3" width="20.7109375" style="12" bestFit="1" customWidth="1"/>
    <col min="4" max="4" width="12" style="12" bestFit="1" customWidth="1"/>
    <col min="5" max="16384" width="9.140625" style="12"/>
  </cols>
  <sheetData>
    <row r="1" spans="1:5" ht="52.15" customHeight="1" x14ac:dyDescent="0.25">
      <c r="A1" s="11"/>
      <c r="B1" s="11"/>
    </row>
    <row r="2" spans="1:5" ht="27" customHeight="1" x14ac:dyDescent="0.25">
      <c r="A2" s="13"/>
      <c r="B2" s="13"/>
    </row>
    <row r="3" spans="1:5" ht="37.9" customHeight="1" x14ac:dyDescent="0.25">
      <c r="A3" s="14" t="s">
        <v>6</v>
      </c>
      <c r="B3" s="14"/>
    </row>
    <row r="4" spans="1:5" ht="25.15" customHeight="1" x14ac:dyDescent="0.25">
      <c r="A4" s="15"/>
      <c r="B4" s="15"/>
    </row>
    <row r="5" spans="1:5" ht="14.45" customHeight="1" x14ac:dyDescent="0.25">
      <c r="A5" s="15"/>
      <c r="B5" s="15"/>
      <c r="D5" s="16"/>
    </row>
    <row r="6" spans="1:5" ht="14.45" customHeight="1" thickBot="1" x14ac:dyDescent="0.3">
      <c r="A6" s="17" t="s">
        <v>7</v>
      </c>
      <c r="B6" s="18">
        <v>60211.859999999993</v>
      </c>
    </row>
    <row r="7" spans="1:5" ht="27.6" customHeight="1" x14ac:dyDescent="0.25">
      <c r="A7" s="19" t="s">
        <v>8</v>
      </c>
      <c r="B7" s="20">
        <v>596.32000000000005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SUM(B7:B7)</f>
        <v>596.32000000000005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0">
        <f>'COMPOSIÇÃO DAS DESPESAS'!F8</f>
        <v>-4173.5</v>
      </c>
      <c r="D12" s="16"/>
    </row>
    <row r="13" spans="1:5" x14ac:dyDescent="0.25">
      <c r="A13" s="21"/>
      <c r="B13" s="22"/>
    </row>
    <row r="14" spans="1:5" ht="27.6" customHeight="1" x14ac:dyDescent="0.25">
      <c r="A14" s="28" t="s">
        <v>9</v>
      </c>
      <c r="B14" s="29">
        <f>SUM(B12:B13)</f>
        <v>-4173.5</v>
      </c>
      <c r="C14" s="16"/>
    </row>
    <row r="15" spans="1:5" x14ac:dyDescent="0.25">
      <c r="B15" s="31"/>
    </row>
    <row r="16" spans="1:5" ht="27.6" customHeight="1" thickBot="1" x14ac:dyDescent="0.3">
      <c r="A16" s="32" t="s">
        <v>12</v>
      </c>
      <c r="B16" s="33">
        <f>B6+B9+B14</f>
        <v>56634.679999999993</v>
      </c>
      <c r="E16" s="34"/>
    </row>
    <row r="20" spans="1:2" x14ac:dyDescent="0.25">
      <c r="A20" s="35"/>
      <c r="B20" s="31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2AC97-5191-4A99-B72A-505397B63C72}">
  <dimension ref="A1:G8"/>
  <sheetViews>
    <sheetView showGridLines="0" zoomScaleNormal="100" workbookViewId="0">
      <selection activeCell="A10" sqref="A10"/>
    </sheetView>
  </sheetViews>
  <sheetFormatPr defaultRowHeight="15" x14ac:dyDescent="0.25"/>
  <cols>
    <col min="1" max="1" width="6.140625" style="38" customWidth="1"/>
    <col min="2" max="2" width="13.42578125" style="38" customWidth="1"/>
    <col min="3" max="3" width="45.28515625" style="39" bestFit="1" customWidth="1"/>
    <col min="4" max="4" width="35" style="39" customWidth="1"/>
    <col min="5" max="5" width="59.28515625" style="39" customWidth="1"/>
    <col min="6" max="6" width="18.28515625" style="42" bestFit="1" customWidth="1"/>
    <col min="7" max="7" width="14.85546875" style="40" customWidth="1"/>
    <col min="8" max="16384" width="9.140625" style="43"/>
  </cols>
  <sheetData>
    <row r="1" spans="1:7" s="37" customFormat="1" ht="53.25" customHeight="1" x14ac:dyDescent="0.25">
      <c r="A1" s="36"/>
      <c r="B1" s="36"/>
      <c r="C1" s="36"/>
      <c r="D1" s="36"/>
      <c r="E1" s="36"/>
      <c r="F1" s="36"/>
      <c r="G1" s="36"/>
    </row>
    <row r="2" spans="1:7" ht="12" customHeight="1" x14ac:dyDescent="0.25">
      <c r="E2" s="40"/>
      <c r="F2" s="41"/>
      <c r="G2" s="42"/>
    </row>
    <row r="3" spans="1:7" s="45" customFormat="1" ht="20.100000000000001" customHeight="1" x14ac:dyDescent="0.25">
      <c r="A3" s="44" t="s">
        <v>13</v>
      </c>
      <c r="B3" s="44"/>
      <c r="C3" s="44"/>
      <c r="D3" s="44"/>
      <c r="E3" s="44"/>
      <c r="F3" s="44"/>
      <c r="G3" s="44"/>
    </row>
    <row r="4" spans="1:7" s="49" customFormat="1" ht="13.5" customHeight="1" x14ac:dyDescent="0.25">
      <c r="A4" s="46"/>
      <c r="B4" s="47"/>
      <c r="C4" s="46"/>
      <c r="D4" s="46"/>
      <c r="E4" s="46"/>
      <c r="F4" s="48"/>
      <c r="G4" s="46"/>
    </row>
    <row r="5" spans="1:7" s="55" customFormat="1" ht="27" customHeight="1" x14ac:dyDescent="0.2">
      <c r="A5" s="50" t="s">
        <v>14</v>
      </c>
      <c r="B5" s="50" t="s">
        <v>15</v>
      </c>
      <c r="C5" s="51" t="s">
        <v>16</v>
      </c>
      <c r="D5" s="51" t="s">
        <v>17</v>
      </c>
      <c r="E5" s="52" t="s">
        <v>18</v>
      </c>
      <c r="F5" s="53" t="s">
        <v>19</v>
      </c>
      <c r="G5" s="54" t="s">
        <v>20</v>
      </c>
    </row>
    <row r="6" spans="1:7" x14ac:dyDescent="0.25">
      <c r="A6" s="56">
        <v>1</v>
      </c>
      <c r="B6" s="57">
        <v>6509</v>
      </c>
      <c r="C6" s="58" t="s">
        <v>21</v>
      </c>
      <c r="D6" s="58" t="s">
        <v>11</v>
      </c>
      <c r="E6" s="58" t="s">
        <v>22</v>
      </c>
      <c r="F6" s="59">
        <v>-3979.44</v>
      </c>
      <c r="G6" s="60">
        <v>46153</v>
      </c>
    </row>
    <row r="7" spans="1:7" ht="15.75" thickBot="1" x14ac:dyDescent="0.3">
      <c r="A7" s="56">
        <v>2</v>
      </c>
      <c r="B7" s="57" t="s">
        <v>23</v>
      </c>
      <c r="C7" s="58" t="s">
        <v>24</v>
      </c>
      <c r="D7" s="58" t="s">
        <v>11</v>
      </c>
      <c r="E7" s="58" t="s">
        <v>25</v>
      </c>
      <c r="F7" s="59">
        <v>-194.06</v>
      </c>
      <c r="G7" s="60">
        <v>46162</v>
      </c>
    </row>
    <row r="8" spans="1:7" s="66" customFormat="1" ht="26.45" customHeight="1" thickBot="1" x14ac:dyDescent="0.3">
      <c r="A8" s="61" t="s">
        <v>26</v>
      </c>
      <c r="B8" s="62"/>
      <c r="C8" s="62"/>
      <c r="D8" s="62"/>
      <c r="E8" s="63"/>
      <c r="F8" s="64">
        <f>SUM(F6:F7)</f>
        <v>-4173.5</v>
      </c>
      <c r="G8" s="65"/>
    </row>
  </sheetData>
  <autoFilter ref="A5:G8" xr:uid="{3B284A6B-02DB-4AC5-8CB7-6E757353B477}"/>
  <mergeCells count="3">
    <mergeCell ref="A1:G1"/>
    <mergeCell ref="A3:G3"/>
    <mergeCell ref="A8:E8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AD15993-6976-4FF0-B694-277EE62CD78F}"/>
</file>

<file path=customXml/itemProps2.xml><?xml version="1.0" encoding="utf-8"?>
<ds:datastoreItem xmlns:ds="http://schemas.openxmlformats.org/officeDocument/2006/customXml" ds:itemID="{51CB49D1-1B5D-433E-ADF6-0BBBD0C1746E}"/>
</file>

<file path=customXml/itemProps3.xml><?xml version="1.0" encoding="utf-8"?>
<ds:datastoreItem xmlns:ds="http://schemas.openxmlformats.org/officeDocument/2006/customXml" ds:itemID="{071E022F-5D4A-4AC4-AF58-1EB946B678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5</vt:i4>
      </vt:variant>
    </vt:vector>
  </HeadingPairs>
  <TitlesOfParts>
    <vt:vector size="9" baseType="lpstr">
      <vt:lpstr> CAPA</vt:lpstr>
      <vt:lpstr>ORDEM BANCÁRIA</vt:lpstr>
      <vt:lpstr>FLUXO DE CAIXA</vt:lpstr>
      <vt:lpstr>COMPOSIÇÃO DAS DESPESAS</vt:lpstr>
      <vt:lpstr>' CAPA'!Area_de_impressao</vt:lpstr>
      <vt:lpstr>'COMPOSIÇÃO DAS DESPESAS'!Area_de_impressao</vt:lpstr>
      <vt:lpstr>'FLUXO DE CAIXA'!Area_de_impressao</vt:lpstr>
      <vt:lpstr>'ORDEM BANCÁRIA'!Area_de_impressao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2026-06-10T12:35:02Z</cp:lastPrinted>
  <dcterms:created xsi:type="dcterms:W3CDTF">2026-06-10T12:34:11Z</dcterms:created>
  <dcterms:modified xsi:type="dcterms:W3CDTF">2026-06-10T12:35:19Z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